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Time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 s="1"/>
  <c r="H24" i="1" s="1"/>
  <c r="F26" i="1"/>
  <c r="H23" i="1"/>
  <c r="H25" i="1" s="1"/>
  <c r="H26" i="1" s="1"/>
  <c r="H15" i="1"/>
  <c r="H16" i="1"/>
  <c r="H17" i="1"/>
  <c r="H18" i="1"/>
  <c r="H19" i="1"/>
  <c r="H21" i="1"/>
  <c r="G15" i="1"/>
  <c r="G16" i="1"/>
  <c r="G17" i="1"/>
  <c r="G18" i="1"/>
  <c r="G19" i="1"/>
  <c r="G21" i="1"/>
</calcChain>
</file>

<file path=xl/sharedStrings.xml><?xml version="1.0" encoding="utf-8"?>
<sst xmlns="http://schemas.openxmlformats.org/spreadsheetml/2006/main" count="35" uniqueCount="35">
  <si>
    <t>Company Name</t>
  </si>
  <si>
    <t>ABC Corporation</t>
  </si>
  <si>
    <t>Employee Name</t>
  </si>
  <si>
    <t>John Smith</t>
  </si>
  <si>
    <t>E-1024</t>
  </si>
  <si>
    <t>Sales</t>
  </si>
  <si>
    <t>Position</t>
  </si>
  <si>
    <t>Sales Executive</t>
  </si>
  <si>
    <t>01-Jan-2026 to 07-Jan-2026</t>
  </si>
  <si>
    <t>Date</t>
  </si>
  <si>
    <t>Day</t>
  </si>
  <si>
    <t>Start Time</t>
  </si>
  <si>
    <t>End Time</t>
  </si>
  <si>
    <t>Break (hrs)</t>
  </si>
  <si>
    <t>Total Hours Worked</t>
  </si>
  <si>
    <t>Overtime (hrs)</t>
  </si>
  <si>
    <t>Supervisor Approval</t>
  </si>
  <si>
    <t>Monday</t>
  </si>
  <si>
    <t>Tuesday</t>
  </si>
  <si>
    <t>Wednesday</t>
  </si>
  <si>
    <t>Thursday</t>
  </si>
  <si>
    <t>Friday</t>
  </si>
  <si>
    <t>Company &amp; Employee Information</t>
  </si>
  <si>
    <t>Employee Timesheet</t>
  </si>
  <si>
    <t>Timesheet Table</t>
  </si>
  <si>
    <t>Total Weekly Hours:</t>
  </si>
  <si>
    <t>Total Weekly Overtime:</t>
  </si>
  <si>
    <t>Set Hourly Rate ($):</t>
  </si>
  <si>
    <t>Pay Calculation:</t>
  </si>
  <si>
    <t>Overtime Pay Rate ($):</t>
  </si>
  <si>
    <t>Total Pay ($):</t>
  </si>
  <si>
    <t xml:space="preserve">          Employee ID</t>
  </si>
  <si>
    <t xml:space="preserve">          Pay Period</t>
  </si>
  <si>
    <t xml:space="preserve">          Department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</si>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</sst>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9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Lato"/>
      <family val="2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13.5"/>
      <color theme="0"/>
      <name val="Lato"/>
      <family val="2"/>
    </font>
    <font>
      <sz val="11"/>
      <color theme="1"/>
      <name val="Lato"/>
    </font>
    <font>
      <i/>
      <sz val="9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5" fontId="3" fillId="0" borderId="0" xfId="0" applyNumberFormat="1" applyFont="1" applyAlignment="1">
      <alignment horizontal="left" vertical="center" wrapText="1"/>
    </xf>
    <xf numFmtId="20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 wrapText="1"/>
    </xf>
    <xf numFmtId="169" fontId="3" fillId="0" borderId="0" xfId="0" applyNumberFormat="1" applyFont="1" applyAlignment="1">
      <alignment horizontal="left" vertical="center"/>
    </xf>
    <xf numFmtId="169" fontId="3" fillId="0" borderId="0" xfId="1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15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20" fontId="8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" formatCode="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1" totalsRowShown="0" headerRowDxfId="2" dataDxfId="3">
  <autoFilter ref="B14:I21"/>
  <tableColumns count="8">
    <tableColumn id="1" name="Date" dataDxfId="9"/>
    <tableColumn id="2" name="Day" dataDxfId="8"/>
    <tableColumn id="3" name="Start Time" dataDxfId="7"/>
    <tableColumn id="4" name="End Time" dataDxfId="6"/>
    <tableColumn id="5" name="Break (hrs)" dataDxfId="5"/>
    <tableColumn id="6" name="Total Hours Worked" dataDxfId="1">
      <calculatedColumnFormula>IF(E15="","",(E15-D15)*24 - F15)</calculatedColumnFormula>
    </tableColumn>
    <tableColumn id="7" name="Overtime (hrs)" dataDxfId="0">
      <calculatedColumnFormula>IF(G15="","",IF(G15&gt;8, G15-8, 0))</calculatedColumnFormula>
    </tableColumn>
    <tableColumn id="8" name="Supervisor Approval" dataDxfId="4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3"/>
  <sheetViews>
    <sheetView showGridLines="0" tabSelected="1" workbookViewId="0">
      <selection activeCell="D26" sqref="D26"/>
    </sheetView>
  </sheetViews>
  <sheetFormatPr defaultRowHeight="15" x14ac:dyDescent="0.25"/>
  <cols>
    <col min="1" max="1" width="4.28515625" customWidth="1"/>
    <col min="2" max="4" width="20.7109375" customWidth="1"/>
    <col min="5" max="5" width="23.5703125" customWidth="1"/>
    <col min="6" max="6" width="20.7109375" customWidth="1"/>
    <col min="7" max="7" width="23.85546875" customWidth="1"/>
    <col min="8" max="8" width="20.7109375" customWidth="1"/>
    <col min="9" max="9" width="27.28515625" customWidth="1"/>
  </cols>
  <sheetData>
    <row r="2" spans="2:9" ht="26.25" customHeight="1" x14ac:dyDescent="0.25">
      <c r="B2" s="11" t="s">
        <v>23</v>
      </c>
      <c r="C2" s="11"/>
      <c r="D2" s="11"/>
      <c r="E2" s="11"/>
      <c r="F2" s="11"/>
      <c r="G2" s="11"/>
      <c r="H2" s="11"/>
      <c r="I2" s="11"/>
    </row>
    <row r="3" spans="2:9" x14ac:dyDescent="0.25">
      <c r="B3" s="2"/>
      <c r="C3" s="2"/>
      <c r="D3" s="2"/>
      <c r="E3" s="2"/>
      <c r="F3" s="2"/>
      <c r="G3" s="2"/>
      <c r="H3" s="2"/>
      <c r="I3" s="2"/>
    </row>
    <row r="4" spans="2:9" ht="20.100000000000001" customHeight="1" x14ac:dyDescent="0.25">
      <c r="B4" s="18" t="s">
        <v>22</v>
      </c>
      <c r="C4" s="18"/>
      <c r="D4" s="18"/>
      <c r="E4" s="18"/>
      <c r="F4" s="18"/>
      <c r="G4" s="18"/>
      <c r="H4" s="18"/>
      <c r="I4" s="18"/>
    </row>
    <row r="5" spans="2:9" x14ac:dyDescent="0.25">
      <c r="B5" s="2"/>
      <c r="C5" s="2"/>
      <c r="D5" s="2"/>
      <c r="E5" s="2"/>
      <c r="F5" s="2"/>
      <c r="G5" s="2"/>
      <c r="H5" s="2"/>
      <c r="I5" s="2"/>
    </row>
    <row r="6" spans="2:9" s="1" customFormat="1" ht="24.95" customHeight="1" x14ac:dyDescent="0.25">
      <c r="B6" s="5" t="s">
        <v>0</v>
      </c>
      <c r="C6" s="16" t="s">
        <v>1</v>
      </c>
      <c r="D6" s="16"/>
      <c r="E6" s="16"/>
    </row>
    <row r="7" spans="2:9" x14ac:dyDescent="0.25">
      <c r="B7" s="5"/>
      <c r="C7" s="5"/>
      <c r="D7" s="5"/>
      <c r="E7" s="5"/>
    </row>
    <row r="8" spans="2:9" s="1" customFormat="1" ht="24.95" customHeight="1" x14ac:dyDescent="0.25">
      <c r="B8" s="5" t="s">
        <v>2</v>
      </c>
      <c r="C8" s="16" t="s">
        <v>3</v>
      </c>
      <c r="D8" s="16"/>
      <c r="E8" s="16"/>
      <c r="F8" s="5" t="s">
        <v>31</v>
      </c>
      <c r="G8" s="17" t="s">
        <v>4</v>
      </c>
      <c r="H8" s="5" t="s">
        <v>33</v>
      </c>
      <c r="I8" s="17" t="s">
        <v>5</v>
      </c>
    </row>
    <row r="9" spans="2:9" x14ac:dyDescent="0.25">
      <c r="D9" s="2"/>
      <c r="E9" s="2"/>
      <c r="F9" s="2"/>
      <c r="G9" s="2"/>
      <c r="H9" s="2"/>
      <c r="I9" s="2"/>
    </row>
    <row r="10" spans="2:9" s="1" customFormat="1" ht="24.95" customHeight="1" x14ac:dyDescent="0.25">
      <c r="B10" s="5" t="s">
        <v>6</v>
      </c>
      <c r="C10" s="16" t="s">
        <v>7</v>
      </c>
      <c r="D10" s="16"/>
      <c r="E10" s="16"/>
      <c r="F10" s="5" t="s">
        <v>32</v>
      </c>
      <c r="G10" s="16" t="s">
        <v>8</v>
      </c>
      <c r="H10" s="16"/>
      <c r="I10" s="16"/>
    </row>
    <row r="11" spans="2:9" x14ac:dyDescent="0.25">
      <c r="D11" s="2"/>
      <c r="E11" s="2"/>
      <c r="F11" s="2"/>
      <c r="G11" s="2"/>
      <c r="H11" s="2"/>
      <c r="I11" s="2"/>
    </row>
    <row r="12" spans="2:9" ht="20.100000000000001" customHeight="1" x14ac:dyDescent="0.25">
      <c r="B12" s="18" t="s">
        <v>24</v>
      </c>
      <c r="C12" s="18"/>
      <c r="D12" s="18"/>
      <c r="E12" s="18"/>
      <c r="F12" s="18"/>
      <c r="G12" s="18"/>
      <c r="H12" s="18"/>
      <c r="I12" s="18"/>
    </row>
    <row r="13" spans="2:9" x14ac:dyDescent="0.25">
      <c r="B13" s="2"/>
      <c r="C13" s="2"/>
      <c r="D13" s="2"/>
      <c r="E13" s="2"/>
      <c r="F13" s="2"/>
      <c r="G13" s="2"/>
      <c r="H13" s="2"/>
      <c r="I13" s="2"/>
    </row>
    <row r="14" spans="2:9" ht="32.1" customHeight="1" x14ac:dyDescent="0.25">
      <c r="B14" s="4" t="s">
        <v>9</v>
      </c>
      <c r="C14" s="4" t="s">
        <v>10</v>
      </c>
      <c r="D14" s="4" t="s">
        <v>11</v>
      </c>
      <c r="E14" s="4" t="s">
        <v>12</v>
      </c>
      <c r="F14" s="4" t="s">
        <v>13</v>
      </c>
      <c r="G14" s="4" t="s">
        <v>14</v>
      </c>
      <c r="H14" s="4" t="s">
        <v>15</v>
      </c>
      <c r="I14" s="4" t="s">
        <v>16</v>
      </c>
    </row>
    <row r="15" spans="2:9" ht="32.1" customHeight="1" x14ac:dyDescent="0.25">
      <c r="B15" s="6">
        <v>46023</v>
      </c>
      <c r="C15" s="5" t="s">
        <v>17</v>
      </c>
      <c r="D15" s="7">
        <v>0.375</v>
      </c>
      <c r="E15" s="7">
        <v>0.73958333333333337</v>
      </c>
      <c r="F15" s="5">
        <v>0.5</v>
      </c>
      <c r="G15" s="12">
        <f t="shared" ref="G15:G21" si="0">IF(E15="","",(E15-D15)*24 - F15)</f>
        <v>8.25</v>
      </c>
      <c r="H15" s="5">
        <f t="shared" ref="H15:H21" si="1">IF(G15="","",IF(G15&gt;8, G15-8, 0))</f>
        <v>0.25</v>
      </c>
      <c r="I15" s="5"/>
    </row>
    <row r="16" spans="2:9" ht="32.1" customHeight="1" x14ac:dyDescent="0.25">
      <c r="B16" s="6">
        <v>46024</v>
      </c>
      <c r="C16" s="5" t="s">
        <v>18</v>
      </c>
      <c r="D16" s="7">
        <v>0.38541666666666669</v>
      </c>
      <c r="E16" s="7">
        <v>0.75</v>
      </c>
      <c r="F16" s="5">
        <v>0.5</v>
      </c>
      <c r="G16" s="12">
        <f t="shared" si="0"/>
        <v>8.25</v>
      </c>
      <c r="H16" s="5">
        <f t="shared" si="1"/>
        <v>0.25</v>
      </c>
      <c r="I16" s="5"/>
    </row>
    <row r="17" spans="2:9" ht="32.1" customHeight="1" x14ac:dyDescent="0.25">
      <c r="B17" s="6">
        <v>46025</v>
      </c>
      <c r="C17" s="5" t="s">
        <v>19</v>
      </c>
      <c r="D17" s="7">
        <v>0.375</v>
      </c>
      <c r="E17" s="7">
        <v>0.70833333333333337</v>
      </c>
      <c r="F17" s="5">
        <v>0.5</v>
      </c>
      <c r="G17" s="12">
        <f t="shared" si="0"/>
        <v>7.5</v>
      </c>
      <c r="H17" s="5">
        <f t="shared" si="1"/>
        <v>0</v>
      </c>
      <c r="I17" s="5"/>
    </row>
    <row r="18" spans="2:9" ht="32.1" customHeight="1" x14ac:dyDescent="0.25">
      <c r="B18" s="6">
        <v>46026</v>
      </c>
      <c r="C18" s="5" t="s">
        <v>20</v>
      </c>
      <c r="D18" s="7">
        <v>0.39583333333333331</v>
      </c>
      <c r="E18" s="7">
        <v>0.72916666666666663</v>
      </c>
      <c r="F18" s="5">
        <v>0.5</v>
      </c>
      <c r="G18" s="12">
        <f t="shared" si="0"/>
        <v>7.5</v>
      </c>
      <c r="H18" s="5">
        <f t="shared" si="1"/>
        <v>0</v>
      </c>
      <c r="I18" s="5"/>
    </row>
    <row r="19" spans="2:9" ht="32.1" customHeight="1" x14ac:dyDescent="0.25">
      <c r="B19" s="6">
        <v>46027</v>
      </c>
      <c r="C19" s="5" t="s">
        <v>21</v>
      </c>
      <c r="D19" s="7">
        <v>0.375</v>
      </c>
      <c r="E19" s="7">
        <v>0.73958333333333337</v>
      </c>
      <c r="F19" s="5">
        <v>0.5</v>
      </c>
      <c r="G19" s="12">
        <f t="shared" si="0"/>
        <v>8.25</v>
      </c>
      <c r="H19" s="5">
        <f t="shared" si="1"/>
        <v>0.25</v>
      </c>
      <c r="I19" s="5"/>
    </row>
    <row r="20" spans="2:9" ht="32.1" customHeight="1" x14ac:dyDescent="0.25">
      <c r="B20" s="19"/>
      <c r="C20" s="20"/>
      <c r="D20" s="21"/>
      <c r="E20" s="21"/>
      <c r="F20" s="20"/>
      <c r="G20" s="22" t="str">
        <f>IF(E20="","",(E20-D20)*24 - F20)</f>
        <v/>
      </c>
      <c r="H20" s="23" t="str">
        <f>IF(G20="","",IF(G20&gt;8, G20-8, 0))</f>
        <v/>
      </c>
      <c r="I20" s="20"/>
    </row>
    <row r="21" spans="2:9" ht="32.1" customHeight="1" x14ac:dyDescent="0.25">
      <c r="B21" s="8"/>
      <c r="C21" s="8"/>
      <c r="D21" s="8"/>
      <c r="E21" s="8"/>
      <c r="F21" s="8"/>
      <c r="G21" s="12" t="str">
        <f t="shared" si="0"/>
        <v/>
      </c>
      <c r="H21" s="8" t="str">
        <f t="shared" si="1"/>
        <v/>
      </c>
      <c r="I21" s="8"/>
    </row>
    <row r="22" spans="2:9" x14ac:dyDescent="0.25">
      <c r="B22" s="2"/>
      <c r="C22" s="2"/>
      <c r="D22" s="2"/>
      <c r="E22" s="2"/>
      <c r="F22" s="2"/>
      <c r="G22" s="2"/>
      <c r="H22" s="2"/>
      <c r="I22" s="2"/>
    </row>
    <row r="23" spans="2:9" s="1" customFormat="1" ht="30" customHeight="1" x14ac:dyDescent="0.25">
      <c r="B23" s="3"/>
      <c r="C23" s="8"/>
      <c r="D23" s="8"/>
      <c r="E23" s="8"/>
      <c r="F23" s="8"/>
      <c r="G23" s="8" t="s">
        <v>25</v>
      </c>
      <c r="H23" s="8">
        <f>SUM(Table1[Total Hours Worked])</f>
        <v>39.75</v>
      </c>
      <c r="I23" s="8"/>
    </row>
    <row r="24" spans="2:9" s="1" customFormat="1" ht="30" customHeight="1" x14ac:dyDescent="0.25">
      <c r="B24" s="8"/>
      <c r="C24" s="8"/>
      <c r="D24" s="8"/>
      <c r="E24" s="8"/>
      <c r="F24" s="8"/>
      <c r="G24" s="8" t="s">
        <v>26</v>
      </c>
      <c r="H24" s="8">
        <f>SUM(Table1[Overtime (hrs)])</f>
        <v>0.75</v>
      </c>
      <c r="I24" s="8"/>
    </row>
    <row r="25" spans="2:9" s="1" customFormat="1" ht="30" customHeight="1" x14ac:dyDescent="0.25">
      <c r="B25" s="9"/>
      <c r="C25" s="8"/>
      <c r="D25" s="8"/>
      <c r="E25" s="8" t="s">
        <v>27</v>
      </c>
      <c r="F25" s="13">
        <v>15</v>
      </c>
      <c r="G25" s="8" t="s">
        <v>28</v>
      </c>
      <c r="H25" s="13">
        <f>H23*F25</f>
        <v>596.25</v>
      </c>
      <c r="I25" s="8"/>
    </row>
    <row r="26" spans="2:9" s="1" customFormat="1" ht="30" customHeight="1" x14ac:dyDescent="0.25">
      <c r="B26" s="8"/>
      <c r="C26" s="8"/>
      <c r="D26" s="8"/>
      <c r="E26" s="8" t="s">
        <v>29</v>
      </c>
      <c r="F26" s="14">
        <f>F25*1.5</f>
        <v>22.5</v>
      </c>
      <c r="G26" s="8" t="s">
        <v>30</v>
      </c>
      <c r="H26" s="13">
        <f>H25+(H24*F26)</f>
        <v>613.125</v>
      </c>
      <c r="I26" s="8"/>
    </row>
    <row r="27" spans="2:9" x14ac:dyDescent="0.25">
      <c r="B27" s="10"/>
      <c r="C27" s="2"/>
      <c r="D27" s="2"/>
      <c r="E27" s="2"/>
      <c r="F27" s="2"/>
      <c r="G27" s="2"/>
      <c r="H27" s="2"/>
      <c r="I27" s="2"/>
    </row>
    <row r="28" spans="2:9" ht="15.75" thickBot="1" x14ac:dyDescent="0.3">
      <c r="B28" s="15"/>
      <c r="C28" s="15"/>
      <c r="D28" s="15"/>
      <c r="E28" s="15"/>
      <c r="F28" s="15"/>
      <c r="G28" s="15"/>
      <c r="H28" s="15"/>
      <c r="I28" s="15"/>
    </row>
    <row r="29" spans="2:9" x14ac:dyDescent="0.25">
      <c r="B29" s="24" t="s">
        <v>34</v>
      </c>
      <c r="C29" s="2"/>
      <c r="D29" s="2"/>
      <c r="E29" s="2"/>
      <c r="F29" s="2"/>
      <c r="G29" s="2"/>
      <c r="H29" s="2"/>
      <c r="I29" s="2"/>
    </row>
    <row r="30" spans="2:9" x14ac:dyDescent="0.25">
      <c r="B30" s="8"/>
      <c r="C30" s="2"/>
      <c r="D30" s="2"/>
      <c r="E30" s="2"/>
      <c r="F30" s="2"/>
      <c r="G30" s="2"/>
      <c r="H30" s="2"/>
      <c r="I30" s="2"/>
    </row>
    <row r="31" spans="2:9" x14ac:dyDescent="0.25">
      <c r="B31" s="8"/>
      <c r="C31" s="2"/>
      <c r="D31" s="2"/>
      <c r="E31" s="2"/>
      <c r="F31" s="2"/>
      <c r="G31" s="2"/>
      <c r="H31" s="2"/>
      <c r="I31" s="2"/>
    </row>
    <row r="32" spans="2:9" x14ac:dyDescent="0.25">
      <c r="B32" s="8"/>
      <c r="C32" s="2"/>
      <c r="D32" s="2"/>
      <c r="E32" s="2"/>
      <c r="F32" s="2"/>
      <c r="G32" s="2"/>
      <c r="H32" s="2"/>
      <c r="I32" s="2"/>
    </row>
    <row r="33" spans="2:9" x14ac:dyDescent="0.25">
      <c r="B33" s="8"/>
      <c r="C33" s="2"/>
      <c r="D33" s="2"/>
      <c r="E33" s="2"/>
      <c r="F33" s="2"/>
      <c r="G33" s="2"/>
      <c r="H33" s="2"/>
      <c r="I33" s="2"/>
    </row>
  </sheetData>
  <mergeCells count="8">
    <mergeCell ref="B12:I12"/>
    <mergeCell ref="B28:I28"/>
    <mergeCell ref="B2:I2"/>
    <mergeCell ref="B4:I4"/>
    <mergeCell ref="C6:E6"/>
    <mergeCell ref="C8:E8"/>
    <mergeCell ref="C10:E10"/>
    <mergeCell ref="G10:I10"/>
  </mergeCells>
  <dataValidations count="2">
    <dataValidation allowBlank="1" showInputMessage="1" showErrorMessage="1" prompt="Assuming 8 hours is standard workday." sqref="H15"/>
    <dataValidation allowBlank="1" showInputMessage="1" showErrorMessage="1" prompt="Overtime Pay (1.5x regular hourly rate)." sqref="F26"/>
  </dataValidations>
  <pageMargins left="0.25" right="0.25" top="0.5" bottom="0.5" header="0.3" footer="0.3"/>
  <pageSetup paperSize="9" scale="7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2026-01-20T12:05:12Z</cp:lastPrinted>
  <dcterms:created xsi:type="dcterms:W3CDTF">2026-01-20T11:50:02Z</dcterms:created>
  <dcterms:modified xsi:type="dcterms:W3CDTF">2026-01-20T12:06:03Z</dcterms:modified>
</cp:coreProperties>
</file>